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52" windowHeight="6900" activeTab="3"/>
  </bookViews>
  <sheets>
    <sheet name="5 класс" sheetId="18" r:id="rId1"/>
    <sheet name="7 класс" sheetId="10" state="hidden" r:id="rId2"/>
    <sheet name="8 класс" sheetId="17" r:id="rId3"/>
    <sheet name="9 класс" sheetId="11" r:id="rId4"/>
  </sheets>
  <definedNames>
    <definedName name="_xlnm._FilterDatabase" localSheetId="1" hidden="1">'7 класс'!$A$7:$S$7</definedName>
    <definedName name="_xlnm._FilterDatabase" localSheetId="2" hidden="1">'8 класс'!$A$7:$R$10</definedName>
    <definedName name="_xlnm._FilterDatabase" localSheetId="3" hidden="1">'9 класс'!$A$7:$S$7</definedName>
  </definedNames>
  <calcPr calcId="152511"/>
</workbook>
</file>

<file path=xl/calcChain.xml><?xml version="1.0" encoding="utf-8"?>
<calcChain xmlns="http://schemas.openxmlformats.org/spreadsheetml/2006/main">
  <c r="A8" i="18" l="1"/>
  <c r="D8" i="18"/>
  <c r="E8" i="18"/>
  <c r="F8" i="18"/>
  <c r="G8" i="18"/>
  <c r="H8" i="18"/>
  <c r="I8" i="18"/>
  <c r="J8" i="18"/>
  <c r="K8" i="18"/>
  <c r="L10" i="18"/>
  <c r="L9" i="18"/>
  <c r="N8" i="11"/>
  <c r="M9" i="17"/>
  <c r="M10" i="17"/>
  <c r="M8" i="17"/>
  <c r="N8" i="10"/>
  <c r="N9" i="10"/>
  <c r="N16" i="10"/>
  <c r="N29" i="10"/>
  <c r="N30" i="10"/>
  <c r="N31" i="10"/>
  <c r="N32" i="10"/>
  <c r="N49" i="10"/>
  <c r="L8" i="18" l="1"/>
</calcChain>
</file>

<file path=xl/sharedStrings.xml><?xml version="1.0" encoding="utf-8"?>
<sst xmlns="http://schemas.openxmlformats.org/spreadsheetml/2006/main" count="525" uniqueCount="185">
  <si>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</si>
  <si>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</si>
  <si>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</si>
  <si>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</si>
  <si>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</si>
  <si>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</si>
  <si>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</si>
  <si>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</si>
  <si>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</si>
  <si>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</si>
  <si>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</si>
  <si>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</si>
  <si>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</si>
  <si>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</si>
  <si>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</si>
  <si>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</si>
  <si>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</si>
  <si>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</si>
  <si>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</si>
  <si>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</si>
  <si>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</si>
  <si>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</si>
  <si>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</si>
  <si>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</si>
  <si>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</si>
  <si>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</si>
  <si>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</si>
  <si>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</si>
  <si>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</si>
  <si>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</si>
  <si>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</si>
  <si>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</si>
  <si>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</si>
  <si>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</si>
  <si>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</si>
  <si>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</si>
  <si>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</si>
  <si>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</si>
  <si>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</si>
  <si>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</si>
  <si>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</si>
  <si>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</si>
  <si>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</si>
  <si>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</si>
  <si>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</si>
  <si>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</si>
  <si>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</si>
  <si>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</si>
  <si>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</si>
  <si>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</si>
  <si>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</si>
  <si>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</si>
  <si>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</si>
  <si>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</si>
  <si>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</si>
  <si>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</si>
  <si>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</si>
  <si>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</si>
  <si>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</si>
  <si>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</si>
  <si>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</si>
  <si>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</si>
  <si>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</si>
  <si>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</si>
  <si>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</si>
  <si>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</si>
  <si>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</si>
  <si>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</si>
  <si>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</si>
  <si>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</si>
  <si>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</si>
  <si>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</si>
  <si>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</si>
  <si>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</si>
  <si>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</si>
  <si>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</si>
  <si>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</si>
  <si>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</si>
  <si>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</si>
  <si>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</si>
  <si>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</si>
  <si>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</si>
  <si>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</si>
  <si>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</si>
  <si>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</si>
  <si>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</si>
  <si>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</si>
  <si>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</si>
  <si>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</si>
  <si>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</si>
  <si>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</si>
  <si>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</si>
  <si>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</si>
  <si>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</si>
  <si>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</si>
  <si>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</si>
  <si>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</si>
  <si>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</si>
  <si>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</si>
  <si>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</si>
  <si>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</si>
  <si>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</si>
  <si>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</si>
  <si>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</si>
  <si>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</si>
  <si>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</si>
  <si>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</si>
  <si>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</si>
  <si>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</si>
  <si>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</si>
  <si>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</si>
  <si>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</si>
  <si>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</si>
  <si>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</si>
  <si>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</si>
  <si>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</si>
  <si>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</si>
  <si>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</si>
  <si>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</si>
  <si>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</si>
  <si>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</si>
  <si>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</si>
  <si>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</si>
  <si>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</si>
  <si>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</si>
  <si>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</si>
  <si>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</si>
  <si>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</si>
  <si>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</si>
  <si>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</si>
  <si>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</si>
  <si>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</si>
  <si>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</si>
  <si>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</si>
  <si>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</si>
  <si>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</si>
  <si>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</si>
  <si>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</si>
  <si>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</si>
  <si>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</si>
  <si>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</si>
  <si>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</si>
  <si>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</si>
  <si>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 чел.     </t>
  </si>
  <si>
    <t>Отсутствовали:   чел.</t>
  </si>
  <si>
    <t>шифр</t>
  </si>
  <si>
    <t>Всего          макс. 38 б.</t>
  </si>
  <si>
    <t>Всего         макс. 53 б.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</si>
  <si>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</si>
  <si>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</si>
  <si>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</si>
  <si>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       макс. 72 б.</t>
  </si>
  <si>
    <t>Протокол заседания жюри школьного этапа всероссийской олимпиады школьников по русскому языку от 09 октября 2024 года</t>
  </si>
  <si>
    <t xml:space="preserve">Присутствовали: 3 чел.    </t>
  </si>
  <si>
    <t>Отсутствовали: 0 чел.</t>
  </si>
  <si>
    <t>Повестка: утверждение результатов  школьного этапа всероссийской олимпиады по русскому языку от 09 октября 2024 года</t>
  </si>
  <si>
    <t>Решили: утвердить результаты школьного этапа всероссийской олимпиады по русскому языку от 09 октября 2024 года</t>
  </si>
  <si>
    <t>русский язык</t>
  </si>
  <si>
    <t>093-05-01</t>
  </si>
  <si>
    <t>093-05-02</t>
  </si>
  <si>
    <t>093-05-03</t>
  </si>
  <si>
    <t>Орлов Алексей Алексеевич</t>
  </si>
  <si>
    <t>Писковцева Алина Дмитриевна</t>
  </si>
  <si>
    <t>Черноусенко Ника Михайловна</t>
  </si>
  <si>
    <t>МБОУ "СОШ с. Колокольцовка Калининского района Саратовской области"</t>
  </si>
  <si>
    <t>093-09-01</t>
  </si>
  <si>
    <t>093-09-02</t>
  </si>
  <si>
    <t>участник</t>
  </si>
  <si>
    <t>Резникова Е.В.</t>
  </si>
  <si>
    <t>1,5</t>
  </si>
  <si>
    <t>Присутствовали: 3 чел.</t>
  </si>
  <si>
    <t>Решили: утвердить результаты школьного этапа всероссийской олимпиады порусскому языку от 09 октября 2024 года</t>
  </si>
  <si>
    <t>Гиевая Л.А.</t>
  </si>
  <si>
    <t>Трухачёва Л.А.</t>
  </si>
  <si>
    <t>093-08-01</t>
  </si>
  <si>
    <t>093-08-02</t>
  </si>
  <si>
    <t>093-08-03</t>
  </si>
  <si>
    <t>Бригадиренко Валерия Матвеевна</t>
  </si>
  <si>
    <t>Вдовенко Светлана Вячеславовна</t>
  </si>
  <si>
    <t>Четвертаков Владислав Иванович</t>
  </si>
  <si>
    <t>призёр</t>
  </si>
  <si>
    <t>Ковалёва Вероника Петровна</t>
  </si>
  <si>
    <t xml:space="preserve">Черноусенко Валерия Владимировна </t>
  </si>
  <si>
    <t>0,5</t>
  </si>
  <si>
    <t>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</si>
</sst>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2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5" fillId="2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2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6" fillId="4" borderId="0" xfId="0" applyFont="1" applyFill="1"/>
    <xf numFmtId="0" fontId="0" fillId="0" borderId="0" xfId="0" applyBorder="1"/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4" borderId="0" xfId="0" applyFill="1" applyAlignment="1"/>
    <xf numFmtId="0" fontId="10" fillId="5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2" fillId="4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1" xfId="2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2" fillId="4" borderId="1" xfId="2" applyFont="1" applyFill="1" applyBorder="1" applyAlignment="1">
      <alignment horizontal="center" vertical="top" wrapText="1"/>
    </xf>
    <xf numFmtId="0" fontId="13" fillId="0" borderId="0" xfId="0" applyFont="1"/>
    <xf numFmtId="0" fontId="9" fillId="0" borderId="0" xfId="0" applyFont="1"/>
    <xf numFmtId="0" fontId="13" fillId="0" borderId="1" xfId="0" applyFont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0" fillId="4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10" workbookViewId="0">
      <selection activeCell="C27" sqref="C27"/>
    </sheetView>
  </sheetViews>
  <sheetFormatPr defaultRowHeight="14.4" x14ac:dyDescent="0.3"/>
  <cols>
    <col min="1" max="1" width="13.5546875" customWidth="1"/>
    <col min="2" max="2" width="10.77734375" customWidth="1"/>
    <col min="3" max="3" width="18.33203125" customWidth="1"/>
    <col min="4" max="4" width="19.33203125" customWidth="1"/>
    <col min="15" max="15" width="11.6640625" customWidth="1"/>
    <col min="17" max="17" width="24.44140625" customWidth="1"/>
  </cols>
  <sheetData>
    <row r="1" spans="1:17" ht="15.6" x14ac:dyDescent="0.3">
      <c r="A1" s="108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.6" x14ac:dyDescent="0.3">
      <c r="A2" s="108" t="s">
        <v>170</v>
      </c>
      <c r="B2" s="108"/>
      <c r="C2" s="109"/>
      <c r="D2" s="90"/>
      <c r="E2" s="90"/>
      <c r="F2" s="90"/>
      <c r="G2" s="90"/>
      <c r="H2" s="90"/>
      <c r="I2" s="90"/>
      <c r="J2" s="90"/>
      <c r="K2" s="90"/>
      <c r="L2" s="91"/>
      <c r="M2" s="90"/>
      <c r="N2" s="90"/>
      <c r="O2" s="90"/>
      <c r="P2" s="90"/>
      <c r="Q2" s="90"/>
    </row>
    <row r="3" spans="1:17" ht="15.6" x14ac:dyDescent="0.3">
      <c r="A3" s="108" t="s">
        <v>154</v>
      </c>
      <c r="B3" s="108"/>
      <c r="C3" s="109"/>
      <c r="D3" s="90"/>
      <c r="E3" s="90"/>
      <c r="F3" s="90"/>
      <c r="G3" s="90"/>
      <c r="H3" s="90"/>
      <c r="I3" s="90"/>
      <c r="J3" s="90"/>
      <c r="K3" s="90"/>
      <c r="L3" s="91"/>
      <c r="M3" s="90"/>
      <c r="N3" s="90"/>
      <c r="O3" s="90"/>
      <c r="P3" s="90"/>
      <c r="Q3" s="90"/>
    </row>
    <row r="4" spans="1:17" ht="15.6" x14ac:dyDescent="0.3">
      <c r="A4" s="108" t="s">
        <v>155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5.6" x14ac:dyDescent="0.3">
      <c r="A5" s="108" t="s">
        <v>171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5.6" x14ac:dyDescent="0.3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ht="70.5" customHeight="1" x14ac:dyDescent="0.3">
      <c r="A7" s="84" t="s">
        <v>0</v>
      </c>
      <c r="B7" s="87" t="s">
        <v>145</v>
      </c>
      <c r="C7" s="87" t="s">
        <v>2</v>
      </c>
      <c r="D7" s="87" t="s">
        <v>142</v>
      </c>
      <c r="E7" s="87" t="s">
        <v>4</v>
      </c>
      <c r="F7" s="87">
        <v>1</v>
      </c>
      <c r="G7" s="87">
        <v>2</v>
      </c>
      <c r="H7" s="87">
        <v>3</v>
      </c>
      <c r="I7" s="87">
        <v>4</v>
      </c>
      <c r="J7" s="87">
        <v>5</v>
      </c>
      <c r="K7" s="87">
        <v>6</v>
      </c>
      <c r="L7" s="88" t="s">
        <v>146</v>
      </c>
      <c r="M7" s="87" t="s">
        <v>10</v>
      </c>
      <c r="N7" s="87" t="s">
        <v>11</v>
      </c>
      <c r="O7" s="87" t="s">
        <v>12</v>
      </c>
      <c r="P7" s="87" t="s">
        <v>13</v>
      </c>
      <c r="Q7" s="87" t="s">
        <v>14</v>
      </c>
    </row>
    <row r="8" spans="1:17" ht="93.6" x14ac:dyDescent="0.3">
      <c r="A8" s="121" t="str">
        <f>'9 класс'!A8</f>
        <v>русский язык</v>
      </c>
      <c r="B8" s="122" t="s">
        <v>158</v>
      </c>
      <c r="C8" s="99" t="s">
        <v>161</v>
      </c>
      <c r="D8" s="123" t="str">
        <f>'9 класс'!D8</f>
        <v>МБОУ "СОШ с. Колокольцовка Калининского района Саратовской области"</v>
      </c>
      <c r="E8" s="122">
        <f>'9 класс'!E8</f>
        <v>5</v>
      </c>
      <c r="F8" s="122">
        <f>'9 класс'!F8</f>
        <v>0</v>
      </c>
      <c r="G8" s="122">
        <f>'9 класс'!G8</f>
        <v>3</v>
      </c>
      <c r="H8" s="122">
        <f>'9 класс'!H8</f>
        <v>0</v>
      </c>
      <c r="I8" s="122">
        <f>'9 класс'!I8</f>
        <v>0</v>
      </c>
      <c r="J8" s="122">
        <f>'9 класс'!J8</f>
        <v>2</v>
      </c>
      <c r="K8" s="122">
        <f>'9 класс'!K8</f>
        <v>1</v>
      </c>
      <c r="L8" s="122">
        <f t="shared" ref="L8:L10" si="0">SUM(F8:K8)</f>
        <v>6</v>
      </c>
      <c r="M8" s="123"/>
      <c r="N8" s="122">
        <v>7</v>
      </c>
      <c r="O8" s="124" t="s">
        <v>167</v>
      </c>
      <c r="P8" s="122">
        <v>1</v>
      </c>
      <c r="Q8" s="124" t="s">
        <v>168</v>
      </c>
    </row>
    <row r="9" spans="1:17" ht="93.6" x14ac:dyDescent="0.3">
      <c r="A9" s="121" t="s">
        <v>157</v>
      </c>
      <c r="B9" s="122" t="s">
        <v>159</v>
      </c>
      <c r="C9" s="99" t="s">
        <v>162</v>
      </c>
      <c r="D9" s="123" t="s">
        <v>164</v>
      </c>
      <c r="E9" s="122">
        <v>5</v>
      </c>
      <c r="F9" s="122">
        <v>0</v>
      </c>
      <c r="G9" s="122">
        <v>0</v>
      </c>
      <c r="H9" s="122">
        <v>0</v>
      </c>
      <c r="I9" s="122">
        <v>0</v>
      </c>
      <c r="J9" s="122" t="s">
        <v>169</v>
      </c>
      <c r="K9" s="122">
        <v>0</v>
      </c>
      <c r="L9" s="122">
        <f t="shared" si="0"/>
        <v>0</v>
      </c>
      <c r="M9" s="123"/>
      <c r="N9" s="122" t="s">
        <v>169</v>
      </c>
      <c r="O9" s="124" t="s">
        <v>167</v>
      </c>
      <c r="P9" s="122">
        <v>3</v>
      </c>
      <c r="Q9" s="123" t="s">
        <v>168</v>
      </c>
    </row>
    <row r="10" spans="1:17" ht="93.6" x14ac:dyDescent="0.3">
      <c r="A10" s="125" t="s">
        <v>157</v>
      </c>
      <c r="B10" s="122" t="s">
        <v>160</v>
      </c>
      <c r="C10" s="126" t="s">
        <v>163</v>
      </c>
      <c r="D10" s="127" t="s">
        <v>164</v>
      </c>
      <c r="E10" s="95">
        <v>5</v>
      </c>
      <c r="F10" s="95">
        <v>0</v>
      </c>
      <c r="G10" s="95">
        <v>0</v>
      </c>
      <c r="H10" s="95">
        <v>0</v>
      </c>
      <c r="I10" s="95">
        <v>0</v>
      </c>
      <c r="J10" s="95">
        <v>2</v>
      </c>
      <c r="K10" s="95">
        <v>2</v>
      </c>
      <c r="L10" s="122">
        <f t="shared" si="0"/>
        <v>4</v>
      </c>
      <c r="M10" s="121"/>
      <c r="N10" s="128">
        <v>4</v>
      </c>
      <c r="O10" s="121" t="s">
        <v>167</v>
      </c>
      <c r="P10" s="122">
        <v>2</v>
      </c>
      <c r="Q10" s="127" t="s">
        <v>168</v>
      </c>
    </row>
    <row r="14" spans="1:17" x14ac:dyDescent="0.3">
      <c r="A14" s="129" t="s">
        <v>141</v>
      </c>
      <c r="B14" s="129"/>
      <c r="C14" s="129" t="s">
        <v>168</v>
      </c>
    </row>
    <row r="15" spans="1:17" x14ac:dyDescent="0.3">
      <c r="A15" s="129"/>
      <c r="B15" s="129"/>
      <c r="C15" s="129" t="s">
        <v>172</v>
      </c>
    </row>
    <row r="16" spans="1:17" x14ac:dyDescent="0.3">
      <c r="A16" s="129"/>
      <c r="B16" s="129"/>
      <c r="C16" s="129" t="s">
        <v>173</v>
      </c>
    </row>
    <row r="17" spans="1:3" x14ac:dyDescent="0.3">
      <c r="A17" s="129"/>
      <c r="B17" s="129"/>
      <c r="C17" s="129"/>
    </row>
    <row r="18" spans="1:3" x14ac:dyDescent="0.3">
      <c r="A18" s="129"/>
      <c r="B18" s="129"/>
      <c r="C18" s="129"/>
    </row>
    <row r="19" spans="1:3" x14ac:dyDescent="0.3">
      <c r="A19" s="129"/>
      <c r="B19" s="129"/>
      <c r="C19" s="129"/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08" t="s">
        <v>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18" x14ac:dyDescent="0.35">
      <c r="A2" s="108" t="s">
        <v>15</v>
      </c>
      <c r="B2" s="108"/>
      <c r="C2" s="108"/>
      <c r="D2" s="11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08" t="s">
        <v>16</v>
      </c>
      <c r="B3" s="108"/>
      <c r="C3" s="108"/>
      <c r="D3" s="11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12" t="s">
        <v>64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19" ht="15.6" x14ac:dyDescent="0.3">
      <c r="A5" s="112" t="s">
        <v>65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19" ht="15.6" x14ac:dyDescent="0.3">
      <c r="A6" s="110"/>
      <c r="B6" s="110"/>
      <c r="C6" s="110"/>
      <c r="D6" s="110"/>
      <c r="E6" s="11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7" workbookViewId="0">
      <selection activeCell="C20" sqref="C20"/>
    </sheetView>
  </sheetViews>
  <sheetFormatPr defaultRowHeight="14.4" x14ac:dyDescent="0.3"/>
  <cols>
    <col min="1" max="1" width="16.44140625" customWidth="1"/>
    <col min="2" max="2" width="10.5546875" customWidth="1"/>
    <col min="3" max="3" width="37.6640625" customWidth="1"/>
    <col min="4" max="4" width="23.88671875" customWidth="1"/>
    <col min="5" max="8" width="7.33203125" customWidth="1"/>
    <col min="9" max="9" width="7.5546875" customWidth="1"/>
    <col min="10" max="12" width="7" customWidth="1"/>
    <col min="13" max="13" width="7.6640625" customWidth="1"/>
    <col min="14" max="14" width="8.109375" customWidth="1"/>
    <col min="15" max="15" width="6.88671875" customWidth="1"/>
    <col min="16" max="16" width="11.109375" customWidth="1"/>
    <col min="17" max="17" width="7.6640625" customWidth="1"/>
    <col min="18" max="18" width="36.33203125" customWidth="1"/>
  </cols>
  <sheetData>
    <row r="1" spans="1:18" ht="15.75" customHeight="1" x14ac:dyDescent="0.3">
      <c r="A1" s="114" t="s">
        <v>148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ht="18.75" customHeight="1" x14ac:dyDescent="0.35">
      <c r="A2" s="115" t="s">
        <v>143</v>
      </c>
      <c r="B2" s="115"/>
      <c r="C2" s="115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 x14ac:dyDescent="0.35">
      <c r="A3" s="115" t="s">
        <v>144</v>
      </c>
      <c r="B3" s="115"/>
      <c r="C3" s="115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 x14ac:dyDescent="0.3">
      <c r="A4" s="115" t="s">
        <v>149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ht="15.75" customHeight="1" x14ac:dyDescent="0.3">
      <c r="A5" s="115" t="s">
        <v>150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</row>
    <row r="6" spans="1:18" ht="15.75" customHeight="1" x14ac:dyDescent="0.3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s="86" customFormat="1" ht="69" customHeight="1" x14ac:dyDescent="0.3">
      <c r="A7" s="84" t="s">
        <v>0</v>
      </c>
      <c r="B7" s="84" t="s">
        <v>145</v>
      </c>
      <c r="C7" s="84" t="s">
        <v>2</v>
      </c>
      <c r="D7" s="84" t="s">
        <v>142</v>
      </c>
      <c r="E7" s="84" t="s">
        <v>4</v>
      </c>
      <c r="F7" s="84">
        <v>1</v>
      </c>
      <c r="G7" s="84">
        <v>2</v>
      </c>
      <c r="H7" s="84">
        <v>3</v>
      </c>
      <c r="I7" s="85">
        <v>4</v>
      </c>
      <c r="J7" s="85">
        <v>5</v>
      </c>
      <c r="K7" s="85">
        <v>6</v>
      </c>
      <c r="L7" s="85">
        <v>7</v>
      </c>
      <c r="M7" s="85" t="s">
        <v>147</v>
      </c>
      <c r="N7" s="84" t="s">
        <v>10</v>
      </c>
      <c r="O7" s="84" t="s">
        <v>11</v>
      </c>
      <c r="P7" s="84" t="s">
        <v>12</v>
      </c>
      <c r="Q7" s="84" t="s">
        <v>13</v>
      </c>
      <c r="R7" s="84" t="s">
        <v>14</v>
      </c>
    </row>
    <row r="8" spans="1:18" ht="57.6" customHeight="1" x14ac:dyDescent="0.3">
      <c r="A8" s="131" t="s">
        <v>157</v>
      </c>
      <c r="B8" s="132" t="s">
        <v>174</v>
      </c>
      <c r="C8" s="133" t="s">
        <v>177</v>
      </c>
      <c r="D8" s="134" t="s">
        <v>164</v>
      </c>
      <c r="E8" s="135">
        <v>8</v>
      </c>
      <c r="F8" s="135">
        <v>10</v>
      </c>
      <c r="G8" s="135">
        <v>5</v>
      </c>
      <c r="H8" s="135">
        <v>0</v>
      </c>
      <c r="I8" s="136">
        <v>3</v>
      </c>
      <c r="J8" s="136">
        <v>0</v>
      </c>
      <c r="K8" s="136">
        <v>2</v>
      </c>
      <c r="L8" s="136">
        <v>0</v>
      </c>
      <c r="M8" s="137">
        <f t="shared" ref="M8:M10" si="0">SUM(F8:L8)</f>
        <v>20</v>
      </c>
      <c r="N8" s="135"/>
      <c r="O8" s="135">
        <v>20</v>
      </c>
      <c r="P8" s="133" t="s">
        <v>167</v>
      </c>
      <c r="Q8" s="132">
        <v>2</v>
      </c>
      <c r="R8" s="133" t="s">
        <v>168</v>
      </c>
    </row>
    <row r="9" spans="1:18" ht="57" customHeight="1" x14ac:dyDescent="0.3">
      <c r="A9" s="138" t="s">
        <v>157</v>
      </c>
      <c r="B9" s="132" t="s">
        <v>175</v>
      </c>
      <c r="C9" s="138" t="s">
        <v>178</v>
      </c>
      <c r="D9" s="139" t="s">
        <v>164</v>
      </c>
      <c r="E9" s="140">
        <v>8</v>
      </c>
      <c r="F9" s="140">
        <v>4</v>
      </c>
      <c r="G9" s="140">
        <v>2</v>
      </c>
      <c r="H9" s="140">
        <v>2</v>
      </c>
      <c r="I9" s="140">
        <v>3</v>
      </c>
      <c r="J9" s="140">
        <v>0</v>
      </c>
      <c r="K9" s="140">
        <v>2</v>
      </c>
      <c r="L9" s="140">
        <v>0</v>
      </c>
      <c r="M9" s="137">
        <f t="shared" si="0"/>
        <v>13</v>
      </c>
      <c r="N9" s="140"/>
      <c r="O9" s="140">
        <v>13</v>
      </c>
      <c r="P9" s="133" t="s">
        <v>167</v>
      </c>
      <c r="Q9" s="132">
        <v>3</v>
      </c>
      <c r="R9" s="138" t="s">
        <v>168</v>
      </c>
    </row>
    <row r="10" spans="1:18" ht="58.2" customHeight="1" x14ac:dyDescent="0.3">
      <c r="A10" s="138" t="s">
        <v>157</v>
      </c>
      <c r="B10" s="132" t="s">
        <v>176</v>
      </c>
      <c r="C10" s="138" t="s">
        <v>179</v>
      </c>
      <c r="D10" s="139" t="s">
        <v>164</v>
      </c>
      <c r="E10" s="140">
        <v>8</v>
      </c>
      <c r="F10" s="140">
        <v>9</v>
      </c>
      <c r="G10" s="140">
        <v>5</v>
      </c>
      <c r="H10" s="140">
        <v>3</v>
      </c>
      <c r="I10" s="140">
        <v>4</v>
      </c>
      <c r="J10" s="140">
        <v>0</v>
      </c>
      <c r="K10" s="140">
        <v>1</v>
      </c>
      <c r="L10" s="140">
        <v>5</v>
      </c>
      <c r="M10" s="137">
        <f t="shared" si="0"/>
        <v>27</v>
      </c>
      <c r="N10" s="140"/>
      <c r="O10" s="140">
        <v>27</v>
      </c>
      <c r="P10" s="138" t="s">
        <v>180</v>
      </c>
      <c r="Q10" s="132">
        <v>1</v>
      </c>
      <c r="R10" s="138" t="s">
        <v>168</v>
      </c>
    </row>
    <row r="14" spans="1:18" x14ac:dyDescent="0.3">
      <c r="A14" s="129" t="s">
        <v>141</v>
      </c>
      <c r="B14" s="129"/>
      <c r="C14" s="129" t="s">
        <v>168</v>
      </c>
    </row>
    <row r="15" spans="1:18" x14ac:dyDescent="0.3">
      <c r="A15" s="129"/>
      <c r="B15" s="129"/>
      <c r="C15" s="129" t="s">
        <v>172</v>
      </c>
    </row>
    <row r="16" spans="1:18" x14ac:dyDescent="0.3">
      <c r="A16" s="129"/>
      <c r="B16" s="129"/>
      <c r="C16" s="129" t="s">
        <v>173</v>
      </c>
    </row>
    <row r="17" spans="1:3" x14ac:dyDescent="0.3">
      <c r="A17" s="129"/>
      <c r="B17" s="129"/>
      <c r="C17" s="129"/>
    </row>
    <row r="18" spans="1:3" x14ac:dyDescent="0.3">
      <c r="A18" s="129"/>
      <c r="B18" s="129"/>
      <c r="C18" s="129"/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80" zoomScaleNormal="80" workbookViewId="0">
      <selection activeCell="D21" sqref="D21"/>
    </sheetView>
  </sheetViews>
  <sheetFormatPr defaultRowHeight="14.4" x14ac:dyDescent="0.3"/>
  <cols>
    <col min="1" max="1" width="17.88671875" customWidth="1"/>
    <col min="2" max="2" width="10.6640625" customWidth="1"/>
    <col min="3" max="3" width="40.6640625" customWidth="1"/>
    <col min="4" max="4" width="24.6640625" customWidth="1"/>
    <col min="5" max="5" width="14.44140625" customWidth="1"/>
    <col min="6" max="7" width="7" customWidth="1"/>
    <col min="8" max="8" width="7.6640625" customWidth="1"/>
    <col min="9" max="9" width="7.33203125" customWidth="1"/>
    <col min="10" max="10" width="7.5546875" customWidth="1"/>
    <col min="11" max="13" width="7.88671875" customWidth="1"/>
    <col min="14" max="14" width="11" customWidth="1"/>
    <col min="15" max="15" width="9.44140625" customWidth="1"/>
    <col min="16" max="16" width="8.5546875" customWidth="1"/>
    <col min="17" max="17" width="12.33203125" customWidth="1"/>
    <col min="18" max="18" width="7.88671875" customWidth="1"/>
    <col min="19" max="19" width="40.109375" customWidth="1"/>
  </cols>
  <sheetData>
    <row r="1" spans="1:32" ht="15.6" x14ac:dyDescent="0.3">
      <c r="A1" s="113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32" ht="18" x14ac:dyDescent="0.35">
      <c r="A2" s="113" t="s">
        <v>153</v>
      </c>
      <c r="B2" s="113"/>
      <c r="C2" s="11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32" ht="18" x14ac:dyDescent="0.35">
      <c r="A3" s="108" t="s">
        <v>154</v>
      </c>
      <c r="B3" s="108"/>
      <c r="C3" s="11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6" x14ac:dyDescent="0.3">
      <c r="A4" s="108" t="s">
        <v>155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32" ht="15.6" x14ac:dyDescent="0.3">
      <c r="A5" s="108" t="s">
        <v>156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32" s="89" customFormat="1" ht="15.6" x14ac:dyDescent="0.3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2" ht="68.25" customHeight="1" x14ac:dyDescent="0.3">
      <c r="A7" s="84" t="s">
        <v>0</v>
      </c>
      <c r="B7" s="87" t="s">
        <v>145</v>
      </c>
      <c r="C7" s="87" t="s">
        <v>2</v>
      </c>
      <c r="D7" s="87" t="s">
        <v>142</v>
      </c>
      <c r="E7" s="87" t="s">
        <v>4</v>
      </c>
      <c r="F7" s="87">
        <v>1</v>
      </c>
      <c r="G7" s="87">
        <v>2</v>
      </c>
      <c r="H7" s="87">
        <v>3</v>
      </c>
      <c r="I7" s="87">
        <v>4</v>
      </c>
      <c r="J7" s="87">
        <v>5</v>
      </c>
      <c r="K7" s="87">
        <v>6</v>
      </c>
      <c r="L7" s="87">
        <v>7</v>
      </c>
      <c r="M7" s="88">
        <v>8</v>
      </c>
      <c r="N7" s="88" t="s">
        <v>151</v>
      </c>
      <c r="O7" s="87" t="s">
        <v>10</v>
      </c>
      <c r="P7" s="87" t="s">
        <v>11</v>
      </c>
      <c r="Q7" s="87" t="s">
        <v>12</v>
      </c>
      <c r="R7" s="87" t="s">
        <v>13</v>
      </c>
      <c r="S7" s="84" t="s">
        <v>14</v>
      </c>
    </row>
    <row r="8" spans="1:32" ht="62.4" customHeight="1" x14ac:dyDescent="0.3">
      <c r="A8" s="94" t="s">
        <v>157</v>
      </c>
      <c r="B8" s="98" t="s">
        <v>165</v>
      </c>
      <c r="C8" s="101" t="s">
        <v>181</v>
      </c>
      <c r="D8" s="102" t="s">
        <v>164</v>
      </c>
      <c r="E8" s="97">
        <v>5</v>
      </c>
      <c r="F8" s="97">
        <v>0</v>
      </c>
      <c r="G8" s="97">
        <v>3</v>
      </c>
      <c r="H8" s="97">
        <v>0</v>
      </c>
      <c r="I8" s="97">
        <v>0</v>
      </c>
      <c r="J8" s="97">
        <v>2</v>
      </c>
      <c r="K8" s="97">
        <v>1</v>
      </c>
      <c r="L8" s="97" t="s">
        <v>183</v>
      </c>
      <c r="M8" s="100">
        <v>15</v>
      </c>
      <c r="N8" s="117">
        <f t="shared" ref="N8:N9" si="0">SUM(F8:M8)</f>
        <v>21</v>
      </c>
      <c r="O8" s="98"/>
      <c r="P8" s="117">
        <v>21</v>
      </c>
      <c r="Q8" s="98" t="s">
        <v>167</v>
      </c>
      <c r="R8" s="98"/>
      <c r="S8" s="118" t="s">
        <v>168</v>
      </c>
    </row>
    <row r="9" spans="1:32" ht="63" customHeight="1" x14ac:dyDescent="0.3">
      <c r="A9" s="94" t="s">
        <v>157</v>
      </c>
      <c r="B9" s="93" t="s">
        <v>166</v>
      </c>
      <c r="C9" s="119" t="s">
        <v>182</v>
      </c>
      <c r="D9" s="99" t="s">
        <v>164</v>
      </c>
      <c r="E9" s="92">
        <v>5</v>
      </c>
      <c r="F9" s="92">
        <v>0</v>
      </c>
      <c r="G9" s="92">
        <v>0</v>
      </c>
      <c r="H9" s="92">
        <v>1</v>
      </c>
      <c r="I9" s="92">
        <v>0</v>
      </c>
      <c r="J9" s="92">
        <v>3</v>
      </c>
      <c r="K9" s="92">
        <v>1</v>
      </c>
      <c r="L9" s="92" t="s">
        <v>183</v>
      </c>
      <c r="M9" s="98">
        <v>0</v>
      </c>
      <c r="N9" s="117" t="s">
        <v>184</v>
      </c>
      <c r="O9" s="96"/>
      <c r="P9" s="98" t="s">
        <v>184</v>
      </c>
      <c r="Q9" s="141" t="s">
        <v>167</v>
      </c>
      <c r="R9" s="93"/>
      <c r="S9" s="120" t="s">
        <v>168</v>
      </c>
    </row>
    <row r="13" spans="1:32" ht="15.6" x14ac:dyDescent="0.3">
      <c r="A13" s="130" t="s">
        <v>141</v>
      </c>
      <c r="B13" s="130"/>
      <c r="C13" s="130" t="s">
        <v>168</v>
      </c>
    </row>
    <row r="14" spans="1:32" ht="15.6" x14ac:dyDescent="0.3">
      <c r="A14" s="130"/>
      <c r="B14" s="130"/>
      <c r="C14" s="130" t="s">
        <v>172</v>
      </c>
    </row>
    <row r="15" spans="1:32" ht="15.6" x14ac:dyDescent="0.3">
      <c r="A15" s="130"/>
      <c r="B15" s="130"/>
      <c r="C15" s="130" t="s">
        <v>173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2024-10-10T02:17:16Z</dcterms:modified>
</cp:coreProperties>
</file>